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2-чорак 2025 йил\"/>
    </mc:Choice>
  </mc:AlternateContent>
  <bookViews>
    <workbookView xWindow="0" yWindow="0" windowWidth="28800" windowHeight="12330" tabRatio="957"/>
  </bookViews>
  <sheets>
    <sheet name="55-б-4-и" sheetId="4" r:id="rId1"/>
  </sheets>
  <definedNames>
    <definedName name="_xlnm._FilterDatabase" localSheetId="0" hidden="1">'55-б-4-и'!$A$6:$L$9</definedName>
    <definedName name="_xlnm.Print_Area" localSheetId="0">'55-б-4-и'!$A$1:$L$22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4" l="1"/>
  <c r="J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 l="1"/>
</calcChain>
</file>

<file path=xl/sharedStrings.xml><?xml version="1.0" encoding="utf-8"?>
<sst xmlns="http://schemas.openxmlformats.org/spreadsheetml/2006/main" count="146" uniqueCount="79">
  <si>
    <t xml:space="preserve">Byudjet jarayonining ochiqligini taʼminlash maqsadida rasmiy veb-saytlarda maʼlumotlarni joylashtirish tartibi toʻgʻrisidagi nizomga </t>
  </si>
  <si>
    <t>4-ILOVA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</si>
  <si>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</si>
  <si>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</si>
  <si>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</si>
  <si>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</si>
  <si>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</si>
  <si>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</si>
  <si>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</si>
  <si>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</si>
  <si>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</si>
  <si>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</si>
  <si>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</si>
  <si>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</t>
  </si>
  <si>
    <t>Pudratchi nomi</t>
  </si>
  <si>
    <t>Korxona STIRi</t>
  </si>
  <si>
    <t>(ming soʻm)</t>
  </si>
  <si>
    <t>Adliya vazirligining byudjetdan tashqari jamgarmasi</t>
  </si>
  <si>
    <t>Qoraqalpog'iston Respublikasi</t>
  </si>
  <si>
    <t>elektron do'kon</t>
  </si>
  <si>
    <t>шт</t>
  </si>
  <si>
    <t>компл.</t>
  </si>
  <si>
    <t>2025-yil 2-choragida Qoraqalpog'iston Respublikasi Adliya vazirligi tomonidan asosiy vositalar xarid qilish uchun oʻtkazilgan tanlovlar (tenderlar) va amalga oshirilgan davlat xaridlari toʻgʻrisidagi</t>
  </si>
  <si>
    <t>2-chorak</t>
  </si>
  <si>
    <t>Устройство считывания отпечатка пальца</t>
  </si>
  <si>
    <t>Камера видеонаблюдения</t>
  </si>
  <si>
    <t>Видеорегистратор</t>
  </si>
  <si>
    <t>Комплектное устройство управления</t>
  </si>
  <si>
    <t>Водяной насос</t>
  </si>
  <si>
    <t>Персональный компьютер</t>
  </si>
  <si>
    <t>Триммер бензиновый</t>
  </si>
  <si>
    <t>Источник бесперебойного питания</t>
  </si>
  <si>
    <t>Водонагреватель электрический</t>
  </si>
  <si>
    <t>Стиральная машина профессиональная</t>
  </si>
  <si>
    <t>Кондиционер промышленный</t>
  </si>
  <si>
    <t>Солнечная станция</t>
  </si>
  <si>
    <t>new cooperatsion</t>
  </si>
  <si>
    <t>3200786</t>
  </si>
  <si>
    <t>YTT ABDULLAYEV ALISHER ABDULLAYEVICH</t>
  </si>
  <si>
    <t>30502786850020</t>
  </si>
  <si>
    <t>3200868</t>
  </si>
  <si>
    <t>ЯТТ Таджибаева Нилуфар Адхамжановна</t>
  </si>
  <si>
    <t>504471094</t>
  </si>
  <si>
    <t>3200950</t>
  </si>
  <si>
    <t>SYSADMIN UNIVERSAL TECHNO SERVICE MCHJ</t>
  </si>
  <si>
    <t>305457130</t>
  </si>
  <si>
    <t>3202634</t>
  </si>
  <si>
    <t>YTT ASHUROV ABDULATIF XASAN O‘G‘LI</t>
  </si>
  <si>
    <t>50512005610018</t>
  </si>
  <si>
    <t>3208633</t>
  </si>
  <si>
    <t>YTT TOSHMATOVA NARGIZAXON ANVARJONOVNA</t>
  </si>
  <si>
    <t>42904807080048</t>
  </si>
  <si>
    <t>3220792</t>
  </si>
  <si>
    <t>"NUKUS EXCLUZIVE" ЖШЖ</t>
  </si>
  <si>
    <t>300935157</t>
  </si>
  <si>
    <t>3221664</t>
  </si>
  <si>
    <t>Umumtexnika Ulgurji Savdo MChJ</t>
  </si>
  <si>
    <t>302123328</t>
  </si>
  <si>
    <t>3246382</t>
  </si>
  <si>
    <t>Abdusamatov Ikromjon Ilhomovich</t>
  </si>
  <si>
    <t>32711996080017</t>
  </si>
  <si>
    <t>3258548</t>
  </si>
  <si>
    <t>Poli Fos Trade</t>
  </si>
  <si>
    <t>310032746</t>
  </si>
  <si>
    <t>3267106</t>
  </si>
  <si>
    <t>3270000</t>
  </si>
  <si>
    <t>3274033</t>
  </si>
  <si>
    <t>MAX COMPUTERS MCHJ</t>
  </si>
  <si>
    <t>301688417</t>
  </si>
  <si>
    <t>3377847</t>
  </si>
  <si>
    <t>OLIMPIAKOS LIDER</t>
  </si>
  <si>
    <t>310164788</t>
  </si>
  <si>
    <t>3400701</t>
  </si>
  <si>
    <t>withsolarenergy</t>
  </si>
  <si>
    <t>310209484</t>
  </si>
  <si>
    <t>кВт</t>
  </si>
  <si>
    <t>3404498</t>
  </si>
  <si>
    <t>XORAZM VILOYATI YASHIL ENERGETIKA BOSHQARMASI MCHJ</t>
  </si>
  <si>
    <t>B1123700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</si>
</sst>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р_._-;\-* #,##0.00_р_._-;_-* &quot;-&quot;??_р_._-;_-@_-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3" fontId="10" fillId="2" borderId="4" xfId="5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5" fontId="10" fillId="2" borderId="4" xfId="5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Финансовый" xfId="5" builtinId="3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5"/>
  <sheetViews>
    <sheetView tabSelected="1" topLeftCell="A8" zoomScale="70" zoomScaleNormal="70" zoomScaleSheetLayoutView="100" zoomScalePageLayoutView="70" workbookViewId="0">
      <selection activeCell="L25" sqref="L25"/>
    </sheetView>
  </sheetViews>
  <sheetFormatPr defaultRowHeight="18.75" x14ac:dyDescent="0.3"/>
  <cols>
    <col min="1" max="1" width="9.140625" style="1"/>
    <col min="2" max="2" width="18.5703125" style="1" customWidth="1"/>
    <col min="3" max="3" width="49.42578125" style="6" customWidth="1"/>
    <col min="4" max="4" width="25.28515625" style="1" customWidth="1"/>
    <col min="5" max="5" width="21.28515625" style="1" customWidth="1"/>
    <col min="6" max="6" width="19.28515625" style="1" customWidth="1"/>
    <col min="7" max="7" width="44.85546875" style="1" customWidth="1"/>
    <col min="8" max="8" width="14.140625" style="1" customWidth="1"/>
    <col min="9" max="9" width="16.5703125" style="1" customWidth="1"/>
    <col min="10" max="10" width="17.140625" style="1" customWidth="1"/>
    <col min="11" max="11" width="20.28515625" style="1" customWidth="1"/>
    <col min="12" max="12" width="20.85546875" style="1" customWidth="1"/>
    <col min="13" max="16384" width="9.140625" style="1"/>
  </cols>
  <sheetData>
    <row r="1" spans="1:12" ht="74.25" customHeight="1" x14ac:dyDescent="0.3">
      <c r="J1" s="19" t="s">
        <v>0</v>
      </c>
      <c r="K1" s="19"/>
      <c r="L1" s="19"/>
    </row>
    <row r="2" spans="1:12" x14ac:dyDescent="0.3">
      <c r="J2" s="19" t="s">
        <v>1</v>
      </c>
      <c r="K2" s="19"/>
      <c r="L2" s="19"/>
    </row>
    <row r="3" spans="1:12" x14ac:dyDescent="0.3">
      <c r="A3" s="21" t="s">
        <v>22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ht="24" customHeight="1" x14ac:dyDescent="0.3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6" spans="1:12" ht="93.75" x14ac:dyDescent="0.3">
      <c r="A6" s="15" t="s">
        <v>3</v>
      </c>
      <c r="B6" s="23" t="s">
        <v>4</v>
      </c>
      <c r="C6" s="25" t="s">
        <v>5</v>
      </c>
      <c r="D6" s="15" t="s">
        <v>6</v>
      </c>
      <c r="E6" s="15" t="s">
        <v>7</v>
      </c>
      <c r="F6" s="15" t="s">
        <v>8</v>
      </c>
      <c r="G6" s="20" t="s">
        <v>9</v>
      </c>
      <c r="H6" s="20"/>
      <c r="I6" s="15" t="s">
        <v>10</v>
      </c>
      <c r="J6" s="15" t="s">
        <v>11</v>
      </c>
      <c r="K6" s="15" t="s">
        <v>12</v>
      </c>
      <c r="L6" s="2" t="s">
        <v>13</v>
      </c>
    </row>
    <row r="7" spans="1:12" ht="37.5" x14ac:dyDescent="0.3">
      <c r="A7" s="15"/>
      <c r="B7" s="24"/>
      <c r="C7" s="25"/>
      <c r="D7" s="15"/>
      <c r="E7" s="15"/>
      <c r="F7" s="15"/>
      <c r="G7" s="3" t="s">
        <v>14</v>
      </c>
      <c r="H7" s="3" t="s">
        <v>15</v>
      </c>
      <c r="I7" s="15"/>
      <c r="J7" s="15"/>
      <c r="K7" s="15"/>
      <c r="L7" s="2" t="s">
        <v>16</v>
      </c>
    </row>
    <row r="8" spans="1:12" s="5" customFormat="1" ht="15.75" x14ac:dyDescent="0.25">
      <c r="A8" s="16" t="s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8"/>
    </row>
    <row r="9" spans="1:12" s="5" customFormat="1" ht="47.25" x14ac:dyDescent="0.25">
      <c r="A9" s="11">
        <v>1</v>
      </c>
      <c r="B9" s="11" t="s">
        <v>23</v>
      </c>
      <c r="C9" s="10" t="s">
        <v>24</v>
      </c>
      <c r="D9" s="11" t="s">
        <v>17</v>
      </c>
      <c r="E9" s="11" t="s">
        <v>19</v>
      </c>
      <c r="F9" s="12" t="s">
        <v>37</v>
      </c>
      <c r="G9" s="9" t="s">
        <v>38</v>
      </c>
      <c r="H9" s="13" t="s">
        <v>39</v>
      </c>
      <c r="I9" s="8" t="s">
        <v>20</v>
      </c>
      <c r="J9" s="7">
        <v>9</v>
      </c>
      <c r="K9" s="4">
        <f t="shared" ref="K9:K24" si="0">+L9/J9</f>
        <v>970000</v>
      </c>
      <c r="L9" s="14">
        <v>8730000</v>
      </c>
    </row>
    <row r="10" spans="1:12" s="5" customFormat="1" ht="47.25" x14ac:dyDescent="0.25">
      <c r="A10" s="11">
        <v>2</v>
      </c>
      <c r="B10" s="11" t="s">
        <v>23</v>
      </c>
      <c r="C10" s="10" t="s">
        <v>25</v>
      </c>
      <c r="D10" s="11" t="s">
        <v>17</v>
      </c>
      <c r="E10" s="11" t="s">
        <v>19</v>
      </c>
      <c r="F10" s="12" t="s">
        <v>40</v>
      </c>
      <c r="G10" s="9" t="s">
        <v>41</v>
      </c>
      <c r="H10" s="13" t="s">
        <v>42</v>
      </c>
      <c r="I10" s="8" t="s">
        <v>20</v>
      </c>
      <c r="J10" s="9">
        <v>18</v>
      </c>
      <c r="K10" s="4">
        <f t="shared" si="0"/>
        <v>507000</v>
      </c>
      <c r="L10" s="14">
        <v>9126000</v>
      </c>
    </row>
    <row r="11" spans="1:12" ht="47.25" x14ac:dyDescent="0.3">
      <c r="A11" s="11">
        <v>3</v>
      </c>
      <c r="B11" s="11" t="s">
        <v>23</v>
      </c>
      <c r="C11" s="10" t="s">
        <v>25</v>
      </c>
      <c r="D11" s="11" t="s">
        <v>17</v>
      </c>
      <c r="E11" s="11" t="s">
        <v>19</v>
      </c>
      <c r="F11" s="12" t="s">
        <v>43</v>
      </c>
      <c r="G11" s="9" t="s">
        <v>44</v>
      </c>
      <c r="H11" s="13" t="s">
        <v>45</v>
      </c>
      <c r="I11" s="8" t="s">
        <v>20</v>
      </c>
      <c r="J11" s="9">
        <v>6</v>
      </c>
      <c r="K11" s="4">
        <f t="shared" si="0"/>
        <v>529000</v>
      </c>
      <c r="L11" s="14">
        <v>3174000</v>
      </c>
    </row>
    <row r="12" spans="1:12" ht="47.25" x14ac:dyDescent="0.3">
      <c r="A12" s="11">
        <v>4</v>
      </c>
      <c r="B12" s="11" t="s">
        <v>23</v>
      </c>
      <c r="C12" s="10" t="s">
        <v>26</v>
      </c>
      <c r="D12" s="11" t="s">
        <v>17</v>
      </c>
      <c r="E12" s="11" t="s">
        <v>19</v>
      </c>
      <c r="F12" s="12" t="s">
        <v>46</v>
      </c>
      <c r="G12" s="9" t="s">
        <v>47</v>
      </c>
      <c r="H12" s="13" t="s">
        <v>48</v>
      </c>
      <c r="I12" s="8" t="s">
        <v>20</v>
      </c>
      <c r="J12" s="9">
        <v>2</v>
      </c>
      <c r="K12" s="4">
        <f t="shared" si="0"/>
        <v>2175000</v>
      </c>
      <c r="L12" s="14">
        <v>4350000</v>
      </c>
    </row>
    <row r="13" spans="1:12" ht="47.25" x14ac:dyDescent="0.3">
      <c r="A13" s="11">
        <v>5</v>
      </c>
      <c r="B13" s="11" t="s">
        <v>23</v>
      </c>
      <c r="C13" s="10" t="s">
        <v>27</v>
      </c>
      <c r="D13" s="11" t="s">
        <v>17</v>
      </c>
      <c r="E13" s="11" t="s">
        <v>19</v>
      </c>
      <c r="F13" s="12" t="s">
        <v>49</v>
      </c>
      <c r="G13" s="9" t="s">
        <v>50</v>
      </c>
      <c r="H13" s="13" t="s">
        <v>51</v>
      </c>
      <c r="I13" s="8" t="s">
        <v>21</v>
      </c>
      <c r="J13" s="9">
        <v>15</v>
      </c>
      <c r="K13" s="4">
        <f t="shared" si="0"/>
        <v>3700000</v>
      </c>
      <c r="L13" s="14">
        <v>55500000</v>
      </c>
    </row>
    <row r="14" spans="1:12" ht="47.25" x14ac:dyDescent="0.3">
      <c r="A14" s="11">
        <v>6</v>
      </c>
      <c r="B14" s="11" t="s">
        <v>23</v>
      </c>
      <c r="C14" s="10" t="s">
        <v>28</v>
      </c>
      <c r="D14" s="11" t="s">
        <v>17</v>
      </c>
      <c r="E14" s="11" t="s">
        <v>19</v>
      </c>
      <c r="F14" s="12" t="s">
        <v>52</v>
      </c>
      <c r="G14" s="9" t="s">
        <v>53</v>
      </c>
      <c r="H14" s="13" t="s">
        <v>54</v>
      </c>
      <c r="I14" s="8" t="s">
        <v>20</v>
      </c>
      <c r="J14" s="9">
        <v>1</v>
      </c>
      <c r="K14" s="4">
        <f t="shared" si="0"/>
        <v>1160000</v>
      </c>
      <c r="L14" s="14">
        <v>1160000</v>
      </c>
    </row>
    <row r="15" spans="1:12" ht="47.25" x14ac:dyDescent="0.3">
      <c r="A15" s="11">
        <v>7</v>
      </c>
      <c r="B15" s="11" t="s">
        <v>23</v>
      </c>
      <c r="C15" s="10" t="s">
        <v>29</v>
      </c>
      <c r="D15" s="11" t="s">
        <v>17</v>
      </c>
      <c r="E15" s="11" t="s">
        <v>19</v>
      </c>
      <c r="F15" s="12" t="s">
        <v>55</v>
      </c>
      <c r="G15" s="9" t="s">
        <v>56</v>
      </c>
      <c r="H15" s="13" t="s">
        <v>57</v>
      </c>
      <c r="I15" s="8" t="s">
        <v>20</v>
      </c>
      <c r="J15" s="9">
        <v>9</v>
      </c>
      <c r="K15" s="4">
        <f t="shared" si="0"/>
        <v>8690000</v>
      </c>
      <c r="L15" s="14">
        <v>78210000</v>
      </c>
    </row>
    <row r="16" spans="1:12" ht="47.25" x14ac:dyDescent="0.3">
      <c r="A16" s="11">
        <v>8</v>
      </c>
      <c r="B16" s="11" t="s">
        <v>23</v>
      </c>
      <c r="C16" s="10" t="s">
        <v>30</v>
      </c>
      <c r="D16" s="11" t="s">
        <v>17</v>
      </c>
      <c r="E16" s="11" t="s">
        <v>19</v>
      </c>
      <c r="F16" s="12" t="s">
        <v>58</v>
      </c>
      <c r="G16" s="9" t="s">
        <v>59</v>
      </c>
      <c r="H16" s="13" t="s">
        <v>60</v>
      </c>
      <c r="I16" s="8" t="s">
        <v>20</v>
      </c>
      <c r="J16" s="9">
        <v>1</v>
      </c>
      <c r="K16" s="4">
        <f t="shared" si="0"/>
        <v>645000</v>
      </c>
      <c r="L16" s="14">
        <v>645000</v>
      </c>
    </row>
    <row r="17" spans="1:12" ht="47.25" x14ac:dyDescent="0.3">
      <c r="A17" s="11">
        <v>9</v>
      </c>
      <c r="B17" s="11" t="s">
        <v>23</v>
      </c>
      <c r="C17" s="10" t="s">
        <v>31</v>
      </c>
      <c r="D17" s="11" t="s">
        <v>17</v>
      </c>
      <c r="E17" s="11" t="s">
        <v>19</v>
      </c>
      <c r="F17" s="12" t="s">
        <v>61</v>
      </c>
      <c r="G17" s="9" t="s">
        <v>62</v>
      </c>
      <c r="H17" s="13" t="s">
        <v>63</v>
      </c>
      <c r="I17" s="8" t="s">
        <v>20</v>
      </c>
      <c r="J17" s="9">
        <v>24</v>
      </c>
      <c r="K17" s="4">
        <f t="shared" si="0"/>
        <v>7920000.0100000007</v>
      </c>
      <c r="L17" s="14">
        <v>190080000.24000001</v>
      </c>
    </row>
    <row r="18" spans="1:12" ht="47.25" x14ac:dyDescent="0.3">
      <c r="A18" s="11">
        <v>10</v>
      </c>
      <c r="B18" s="11" t="s">
        <v>23</v>
      </c>
      <c r="C18" s="10" t="s">
        <v>28</v>
      </c>
      <c r="D18" s="11" t="s">
        <v>17</v>
      </c>
      <c r="E18" s="11" t="s">
        <v>19</v>
      </c>
      <c r="F18" s="12" t="s">
        <v>64</v>
      </c>
      <c r="G18" s="9" t="s">
        <v>53</v>
      </c>
      <c r="H18" s="13" t="s">
        <v>54</v>
      </c>
      <c r="I18" s="8" t="s">
        <v>20</v>
      </c>
      <c r="J18" s="9">
        <v>1</v>
      </c>
      <c r="K18" s="4">
        <f t="shared" si="0"/>
        <v>1150000</v>
      </c>
      <c r="L18" s="14">
        <v>1150000</v>
      </c>
    </row>
    <row r="19" spans="1:12" ht="47.25" x14ac:dyDescent="0.3">
      <c r="A19" s="11">
        <v>11</v>
      </c>
      <c r="B19" s="11" t="s">
        <v>23</v>
      </c>
      <c r="C19" s="10" t="s">
        <v>32</v>
      </c>
      <c r="D19" s="11" t="s">
        <v>17</v>
      </c>
      <c r="E19" s="11" t="s">
        <v>19</v>
      </c>
      <c r="F19" s="12" t="s">
        <v>65</v>
      </c>
      <c r="G19" s="9" t="s">
        <v>53</v>
      </c>
      <c r="H19" s="13" t="s">
        <v>54</v>
      </c>
      <c r="I19" s="8" t="s">
        <v>20</v>
      </c>
      <c r="J19" s="9">
        <v>1</v>
      </c>
      <c r="K19" s="4">
        <f t="shared" si="0"/>
        <v>1900000</v>
      </c>
      <c r="L19" s="14">
        <v>1900000</v>
      </c>
    </row>
    <row r="20" spans="1:12" ht="47.25" x14ac:dyDescent="0.3">
      <c r="A20" s="11">
        <v>12</v>
      </c>
      <c r="B20" s="11" t="s">
        <v>23</v>
      </c>
      <c r="C20" s="10" t="s">
        <v>33</v>
      </c>
      <c r="D20" s="11" t="s">
        <v>17</v>
      </c>
      <c r="E20" s="11" t="s">
        <v>19</v>
      </c>
      <c r="F20" s="12" t="s">
        <v>66</v>
      </c>
      <c r="G20" s="9" t="s">
        <v>67</v>
      </c>
      <c r="H20" s="13" t="s">
        <v>68</v>
      </c>
      <c r="I20" s="8" t="s">
        <v>20</v>
      </c>
      <c r="J20" s="9">
        <v>1</v>
      </c>
      <c r="K20" s="4">
        <f t="shared" si="0"/>
        <v>5792000</v>
      </c>
      <c r="L20" s="14">
        <v>5792000</v>
      </c>
    </row>
    <row r="21" spans="1:12" ht="47.25" x14ac:dyDescent="0.3">
      <c r="A21" s="11">
        <v>13</v>
      </c>
      <c r="B21" s="11" t="s">
        <v>23</v>
      </c>
      <c r="C21" s="10" t="s">
        <v>34</v>
      </c>
      <c r="D21" s="11" t="s">
        <v>17</v>
      </c>
      <c r="E21" s="11" t="s">
        <v>19</v>
      </c>
      <c r="F21" s="12" t="s">
        <v>69</v>
      </c>
      <c r="G21" s="9" t="s">
        <v>70</v>
      </c>
      <c r="H21" s="13" t="s">
        <v>71</v>
      </c>
      <c r="I21" s="8" t="s">
        <v>20</v>
      </c>
      <c r="J21" s="9">
        <v>1</v>
      </c>
      <c r="K21" s="4">
        <f t="shared" si="0"/>
        <v>23000000</v>
      </c>
      <c r="L21" s="14">
        <v>23000000</v>
      </c>
    </row>
    <row r="22" spans="1:12" ht="47.25" x14ac:dyDescent="0.3">
      <c r="A22" s="11">
        <v>14</v>
      </c>
      <c r="B22" s="11" t="s">
        <v>23</v>
      </c>
      <c r="C22" s="10" t="s">
        <v>35</v>
      </c>
      <c r="D22" s="11" t="s">
        <v>17</v>
      </c>
      <c r="E22" s="11" t="s">
        <v>19</v>
      </c>
      <c r="F22" s="12" t="s">
        <v>72</v>
      </c>
      <c r="G22" s="9" t="s">
        <v>73</v>
      </c>
      <c r="H22" s="13" t="s">
        <v>74</v>
      </c>
      <c r="I22" s="8" t="s">
        <v>75</v>
      </c>
      <c r="J22" s="9">
        <v>40</v>
      </c>
      <c r="K22" s="4">
        <f t="shared" si="0"/>
        <v>4800000</v>
      </c>
      <c r="L22" s="14">
        <v>192000000</v>
      </c>
    </row>
    <row r="23" spans="1:12" ht="47.25" x14ac:dyDescent="0.3">
      <c r="A23" s="11">
        <v>15</v>
      </c>
      <c r="B23" s="11" t="s">
        <v>23</v>
      </c>
      <c r="C23" s="10" t="s">
        <v>35</v>
      </c>
      <c r="D23" s="11" t="s">
        <v>17</v>
      </c>
      <c r="E23" s="11" t="s">
        <v>19</v>
      </c>
      <c r="F23" s="12" t="s">
        <v>76</v>
      </c>
      <c r="G23" s="9" t="s">
        <v>73</v>
      </c>
      <c r="H23" s="13" t="s">
        <v>74</v>
      </c>
      <c r="I23" s="8" t="s">
        <v>75</v>
      </c>
      <c r="J23" s="9">
        <v>20</v>
      </c>
      <c r="K23" s="4">
        <f t="shared" si="0"/>
        <v>4800000</v>
      </c>
      <c r="L23" s="14">
        <v>96000000</v>
      </c>
    </row>
    <row r="24" spans="1:12" ht="47.25" x14ac:dyDescent="0.3">
      <c r="A24" s="11">
        <v>16</v>
      </c>
      <c r="B24" s="11" t="s">
        <v>23</v>
      </c>
      <c r="C24" s="10" t="s">
        <v>35</v>
      </c>
      <c r="D24" s="11" t="s">
        <v>17</v>
      </c>
      <c r="E24" s="11" t="s">
        <v>36</v>
      </c>
      <c r="F24" s="12" t="s">
        <v>78</v>
      </c>
      <c r="G24" s="9" t="s">
        <v>77</v>
      </c>
      <c r="H24" s="13">
        <v>310831543</v>
      </c>
      <c r="I24" s="8" t="s">
        <v>75</v>
      </c>
      <c r="J24" s="9">
        <v>100</v>
      </c>
      <c r="K24" s="4">
        <f t="shared" si="0"/>
        <v>3483483.48</v>
      </c>
      <c r="L24" s="14">
        <v>348348348</v>
      </c>
    </row>
    <row r="25" spans="1:12" x14ac:dyDescent="0.3">
      <c r="J25" s="1">
        <f>SUM(J9:J24)</f>
        <v>249</v>
      </c>
      <c r="L25" s="1">
        <f>SUM(L9:L24)</f>
        <v>1019165348.24</v>
      </c>
    </row>
  </sheetData>
  <autoFilter ref="A6:L9">
    <filterColumn colId="6" showButton="0"/>
  </autoFilter>
  <mergeCells count="15">
    <mergeCell ref="E6:E7"/>
    <mergeCell ref="F6:F7"/>
    <mergeCell ref="A8:L8"/>
    <mergeCell ref="J1:L1"/>
    <mergeCell ref="J2:L2"/>
    <mergeCell ref="G6:H6"/>
    <mergeCell ref="I6:I7"/>
    <mergeCell ref="J6:J7"/>
    <mergeCell ref="K6:K7"/>
    <mergeCell ref="A3:L3"/>
    <mergeCell ref="A4:L4"/>
    <mergeCell ref="A6:A7"/>
    <mergeCell ref="B6:B7"/>
    <mergeCell ref="C6:C7"/>
    <mergeCell ref="D6:D7"/>
  </mergeCells>
  <pageMargins left="0.70866141732283472" right="0.70866141732283472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55-б-4-и</vt:lpstr>
      <vt:lpstr>'55-б-4-и'!Область_печати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2023-01-18T06:57:48Z</cp:lastPrinted>
  <dcterms:created xsi:type="dcterms:W3CDTF">2021-06-03T04:14:16Z</dcterms:created>
  <dcterms:modified xsi:type="dcterms:W3CDTF">2025-07-04T13:20:48Z</dcterms:modified>
</cp:coreProperties>
</file>